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gdvrd.sharepoint.com/sites/G-TeamFinancien/Shared Documents/General/Tarieven/2026/"/>
    </mc:Choice>
  </mc:AlternateContent>
  <xr:revisionPtr revIDLastSave="297" documentId="8_{8B2FB91A-5EB4-4358-8203-F9F4C4B27C9D}" xr6:coauthVersionLast="47" xr6:coauthVersionMax="47" xr10:uidLastSave="{7A1AF89B-06D8-4752-8708-F320A5BC6A0A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Blad1!$A$1:$H$135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1" l="1"/>
  <c r="F134" i="1"/>
  <c r="F51" i="1" l="1"/>
  <c r="G135" i="1" l="1"/>
  <c r="G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tc={C0597BBE-FBA8-41BE-B833-7F196550464B}</author>
  </authors>
  <commentList>
    <comment ref="G51" authorId="0" shapeId="0" xr:uid="{C0597BBE-FBA8-41BE-B833-7F196550464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Marjon Mulder: mail 26 september : 10 uur per bedrijf en er wordt geen teamondersteuning meer ingezet. Aanvulling Maikel: wel 1 uur teamondersteuning bijvoegen. In overleg met Marjon en Maikel schaal 10 hanteren.</t>
      </text>
    </comment>
  </commentList>
</comments>
</file>

<file path=xl/sharedStrings.xml><?xml version="1.0" encoding="utf-8"?>
<sst xmlns="http://schemas.openxmlformats.org/spreadsheetml/2006/main" count="229" uniqueCount="147">
  <si>
    <t>Algemeen</t>
  </si>
  <si>
    <t>tarief</t>
  </si>
  <si>
    <t>in euro's</t>
  </si>
  <si>
    <t>1.</t>
  </si>
  <si>
    <t>Voor additionele taken voor gemeenten en derden worden offertes opgesteld</t>
  </si>
  <si>
    <t>bij BTW-belaste taken moet nog 21% BTW worden berekend over de uurtarieven</t>
  </si>
  <si>
    <t>met hierin opgenomen onderstaande uurtarieven per schaal:</t>
  </si>
  <si>
    <t>-</t>
  </si>
  <si>
    <t>Schaal 5</t>
  </si>
  <si>
    <t>Schaal 6</t>
  </si>
  <si>
    <t>Schaal 7</t>
  </si>
  <si>
    <t>Schaal 8</t>
  </si>
  <si>
    <t>Schaal 9</t>
  </si>
  <si>
    <t>Schaal 10</t>
  </si>
  <si>
    <t>Schaal 10a</t>
  </si>
  <si>
    <t>Schaal 11</t>
  </si>
  <si>
    <t>Schaal 11a</t>
  </si>
  <si>
    <t>Schaal 12</t>
  </si>
  <si>
    <t>Schaal 13</t>
  </si>
  <si>
    <t>Schaal 14</t>
  </si>
  <si>
    <t>Additionele taken voor gemeenten en derden</t>
  </si>
  <si>
    <t>2.</t>
  </si>
  <si>
    <t>Tarieven technische hygiëne zorg</t>
  </si>
  <si>
    <t>BTW niet van toepassing</t>
  </si>
  <si>
    <t>2.1</t>
  </si>
  <si>
    <t>Onvoorziene inspecties</t>
  </si>
  <si>
    <t>Onderzoek voor registratie (OVR)</t>
  </si>
  <si>
    <t>Onderzoek na registratie (ONR)</t>
  </si>
  <si>
    <t>Onderzoek na registratie (ONR) + VVE</t>
  </si>
  <si>
    <t>Nader onderzoek (NO)</t>
  </si>
  <si>
    <t>Incidenteel onderzoek</t>
  </si>
  <si>
    <t>Herstelaanbod</t>
  </si>
  <si>
    <t>2.2</t>
  </si>
  <si>
    <t>Inspectie tatoeage, piercing en permanente make-up</t>
  </si>
  <si>
    <t>*</t>
  </si>
  <si>
    <t>Piercen, waarbij géén materialen gesteriliseerd worden</t>
  </si>
  <si>
    <t>Piercen, waarbij materialen gesteriliseerd worden</t>
  </si>
  <si>
    <t>Combinatie van bovenstaande activiteiten</t>
  </si>
  <si>
    <t>Vrijstelling op basis van artikel 3 van de Warenwetregeling vrijstelling vergunningsplicht tatoeëren en piercen, waarbij is vastgesteld dat de vrijstelling in aanmerking komt voor een gereduceerd tarief</t>
  </si>
  <si>
    <t>Herinspectie en onderzoek naar aanleiding van wijzigingsverzoek per uur</t>
  </si>
  <si>
    <t>3.</t>
  </si>
  <si>
    <t>Tarieven infectieziektebestrijding</t>
  </si>
  <si>
    <t>Inspectie seksbedrijven</t>
  </si>
  <si>
    <t>Additionele taken voor derden</t>
  </si>
  <si>
    <t>tarief regulier</t>
  </si>
  <si>
    <t>4.</t>
  </si>
  <si>
    <t>BTW-vrijgesteld</t>
  </si>
  <si>
    <t>4.1</t>
  </si>
  <si>
    <t>Vaccinatie reizigers</t>
  </si>
  <si>
    <t>4.1.1</t>
  </si>
  <si>
    <t>Consult volwassene</t>
  </si>
  <si>
    <t xml:space="preserve"> </t>
  </si>
  <si>
    <t>Consult telefonisch kort</t>
  </si>
  <si>
    <t>Consult beroepsvaccinaties</t>
  </si>
  <si>
    <t>Bloedonderzoek</t>
  </si>
  <si>
    <t>4.1.2</t>
  </si>
  <si>
    <t>4.1.3</t>
  </si>
  <si>
    <t>Vaccinaties op maat</t>
  </si>
  <si>
    <t>Binnen de productgroep Vaccinaties komt het soms voor dat gedurende het jaar een bepaald vaccin niet meer via de vaste leverancier te verkrijgen is.</t>
  </si>
  <si>
    <t xml:space="preserve">Hierdoor moet uitgeweken worden naar een andere leverancier met andere inkoopprijzen. Dit kan betekenen dat het verkooptarief gedurende het </t>
  </si>
  <si>
    <t>jaar gewijzigd moet worden. Ook kan het voorkomen dat gedurende het jaar een nieuwe vaccin toegevoegd moet worden aan de tarievenlijst.</t>
  </si>
  <si>
    <t>5.</t>
  </si>
  <si>
    <t>DAG:</t>
  </si>
  <si>
    <t>Verrichtingen overdag tussen 8.00 uur en 17.00 uur</t>
  </si>
  <si>
    <t>ANW:</t>
  </si>
  <si>
    <t>Verrichtingen tussen 17.00 uur en 8.00 uur en zaterdagen, zon- en feestdagen</t>
  </si>
  <si>
    <t>DAG                 excl BTW</t>
  </si>
  <si>
    <t>DAG                    incl BTW</t>
  </si>
  <si>
    <t>ANW                        excl BTW</t>
  </si>
  <si>
    <t>ANW                           incl BTW</t>
  </si>
  <si>
    <t>5.1</t>
  </si>
  <si>
    <t>nvt</t>
  </si>
  <si>
    <t>Gemeenten ***</t>
  </si>
  <si>
    <t>Lijkschouw</t>
  </si>
  <si>
    <t>Lijkschouw incl. euthanasie verklaring</t>
  </si>
  <si>
    <t>*** De BTW over de lijkschouw Gemeenten is compensabel. Tarieven zijn afgerond op € 0,05.</t>
  </si>
  <si>
    <r>
      <t>Tarieven Forensische dienstverlening</t>
    </r>
    <r>
      <rPr>
        <sz val="16"/>
        <rFont val="Calibri"/>
        <family val="2"/>
        <scheme val="minor"/>
      </rPr>
      <t>**</t>
    </r>
  </si>
  <si>
    <t>Additionele tarieven 2026</t>
  </si>
  <si>
    <t>Schaal 4</t>
  </si>
  <si>
    <t>Gaatjes prikken in oren en neusvleugels met een piercinginstrument, waarbij geen materialen gesteriliseerd worden</t>
  </si>
  <si>
    <t>Tatoeëren, waaronder cosmetische tatoeage of permanente make-up, waarbij op de locatie géén instrumenten gesteriliseerd worden</t>
  </si>
  <si>
    <t>Tatoeëren, waaronder cosmetische tatoeage of permanente make-up, waarbij instrumenten gesteriliseerd worden</t>
  </si>
  <si>
    <t>Vrijstelling op basis van artikel 3 van de Warenwetregeling vrijstelling vergunningsplicht tatoeëren en piercen.</t>
  </si>
  <si>
    <t>* Betreft tarieven per 1 oktober 2025</t>
  </si>
  <si>
    <t>Wanneer in de loop van 2026 de tarieven worden geindexeerd door GGD/GHOR Nederland, zullen t.z.t. deze tarieven worden gevolgd.</t>
  </si>
  <si>
    <r>
      <t xml:space="preserve">Landelijke tarieven </t>
    </r>
    <r>
      <rPr>
        <b/>
        <sz val="12"/>
        <color theme="1"/>
        <rFont val="Calibri"/>
        <family val="2"/>
        <scheme val="minor"/>
      </rPr>
      <t>(exclusief</t>
    </r>
    <r>
      <rPr>
        <sz val="12"/>
        <color theme="1"/>
        <rFont val="Calibri"/>
        <family val="2"/>
        <scheme val="minor"/>
      </rPr>
      <t xml:space="preserve"> voorrijkosten van € 35,09 per 15 minuten)</t>
    </r>
  </si>
  <si>
    <t>Tarieven vaccinaties*</t>
  </si>
  <si>
    <t>Consult kind (t/m 15 jaar)</t>
  </si>
  <si>
    <t>Consult langverblijf (3 maanden of langer)</t>
  </si>
  <si>
    <t>Consult langverblijf kind (t/m 15 jaar)</t>
  </si>
  <si>
    <t>Vervolgconsult</t>
  </si>
  <si>
    <t>Vervolgconsult kind (t/m 15 jaar)</t>
  </si>
  <si>
    <t>Spoedconsult</t>
  </si>
  <si>
    <t>Telefonisch consult reis volwassene</t>
  </si>
  <si>
    <t>Consult telefonisch reis kind</t>
  </si>
  <si>
    <t>Consult vaccinatie op maat vervolgconsult</t>
  </si>
  <si>
    <t>Consult vaccinatie op maat</t>
  </si>
  <si>
    <t>Administratiekosten labuitslag / Opvragen vaccinatiegegevens</t>
  </si>
  <si>
    <t>Bloedonderzoek rabiës</t>
  </si>
  <si>
    <t>Bewijs van inenting (vaccinatieboekje)</t>
  </si>
  <si>
    <t>Bewijs van inenting (vaccinatieboekje) vervanging</t>
  </si>
  <si>
    <t>Recept (malaria, antibiotica, hoogteziekte)</t>
  </si>
  <si>
    <t>Deet spray 40%</t>
  </si>
  <si>
    <t>Deet spray 40% XXL</t>
  </si>
  <si>
    <t>Deet 50%</t>
  </si>
  <si>
    <t>Travelkit (Travelkit deet/mini/ors/alc)</t>
  </si>
  <si>
    <t>Loperamide</t>
  </si>
  <si>
    <t>Vaccinaties</t>
  </si>
  <si>
    <t>BMR (RIV 442) (Mmrvaxpro)</t>
  </si>
  <si>
    <t>Boostrix (DKT booster)</t>
  </si>
  <si>
    <t>Buiktyfus - Typhim Vi</t>
  </si>
  <si>
    <t>DTP NVI</t>
  </si>
  <si>
    <t>DTP Revaxis</t>
  </si>
  <si>
    <t>Gele koorts - Stamaril</t>
  </si>
  <si>
    <t>Hepatitis A - Havrix  (Havrix 1440)</t>
  </si>
  <si>
    <t>Hepatitis A - Havrix junior (Havrix 720 jr)</t>
  </si>
  <si>
    <t>Hepatitis A + B - Ambirix</t>
  </si>
  <si>
    <t>Hepatitis A + B - Twinrix</t>
  </si>
  <si>
    <t>Hepatitis B - Engerix B</t>
  </si>
  <si>
    <t>Hepatitis B - Engerix junior</t>
  </si>
  <si>
    <t>Hepatitis B - Fendrix</t>
  </si>
  <si>
    <t>Hepatitis B - HBvaxpro</t>
  </si>
  <si>
    <t>Influenza - Vaxigrip</t>
  </si>
  <si>
    <t>Ixchiq</t>
  </si>
  <si>
    <t>Japanse encefalitis - Ixiaro</t>
  </si>
  <si>
    <t>Leptospirose - Spirolept</t>
  </si>
  <si>
    <t>Meningokokken B - Bexsero</t>
  </si>
  <si>
    <t>Pneumokokken - Prevenar 20</t>
  </si>
  <si>
    <t>Polio Myelitis</t>
  </si>
  <si>
    <t>Qdenga dengue</t>
  </si>
  <si>
    <t>Rabies - Rabipur</t>
  </si>
  <si>
    <t>Rabies - Verorab</t>
  </si>
  <si>
    <t>Tekenencefalitis - FSME</t>
  </si>
  <si>
    <t>Tekenencefalitis - FSME junior</t>
  </si>
  <si>
    <t>Act HIB</t>
  </si>
  <si>
    <t>Gardasil 9</t>
  </si>
  <si>
    <t>Meningokokken - Nimenrix</t>
  </si>
  <si>
    <t>RS-virus - Abrysvo</t>
  </si>
  <si>
    <t>Shingrix - gordelroos</t>
  </si>
  <si>
    <t>Varicella - Provarivax (serie van twee)</t>
  </si>
  <si>
    <t>Consulten</t>
  </si>
  <si>
    <t>4.1.4</t>
  </si>
  <si>
    <t>3.1</t>
  </si>
  <si>
    <t>Verrichtingen/leveringen</t>
  </si>
  <si>
    <t>De inkoopprijzen voor 2026 zijn op dit moment nog niet definitief vastgesteld. De prijzen die nu worden gehanteerd zijn gebaseerd op aannames</t>
  </si>
  <si>
    <t>en kunnen nog wijzigen. Dit kan ook gevolgen hebben voor de verkoooptarieven.</t>
  </si>
  <si>
    <t>** Over de tarieven op het gebied van de forensische geneeskundig is 21% BTW  berekend.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</si>
</sst>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\ \ \ "/>
    <numFmt numFmtId="165" formatCode="&quot;*&quot;* #,##0.00"/>
    <numFmt numFmtId="166" formatCode="&quot;€&quot;\ #,##0"/>
    <numFmt numFmtId="167" formatCode="_ * #,##0.0000_ ;_ * \-#,##0.0000_ ;_ * &quot;-&quot;??_ ;_ @_ 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6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Arial"/>
      <family val="2"/>
    </font>
    <font>
      <sz val="12"/>
      <color rgb="FF1A2C5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7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0" fontId="5" fillId="0" borderId="2" xfId="0" applyFont="1" applyBorder="1"/>
    <xf numFmtId="0" fontId="4" fillId="0" borderId="0" xfId="0" applyFont="1"/>
    <xf numFmtId="0" fontId="7" fillId="0" borderId="0" xfId="0" applyFont="1"/>
    <xf numFmtId="0" fontId="8" fillId="2" borderId="0" xfId="0" applyFont="1" applyFill="1"/>
    <xf numFmtId="0" fontId="9" fillId="0" borderId="0" xfId="0" applyFont="1"/>
    <xf numFmtId="0" fontId="9" fillId="0" borderId="0" xfId="0" quotePrefix="1" applyFont="1" applyAlignment="1">
      <alignment horizontal="center"/>
    </xf>
    <xf numFmtId="0" fontId="8" fillId="0" borderId="0" xfId="0" applyFont="1"/>
    <xf numFmtId="0" fontId="9" fillId="0" borderId="2" xfId="0" applyFont="1" applyBorder="1"/>
    <xf numFmtId="0" fontId="11" fillId="0" borderId="0" xfId="0" applyFont="1"/>
    <xf numFmtId="0" fontId="9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/>
    <xf numFmtId="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4" fontId="10" fillId="0" borderId="1" xfId="0" applyNumberFormat="1" applyFont="1" applyBorder="1" applyAlignment="1">
      <alignment horizontal="right"/>
    </xf>
    <xf numFmtId="0" fontId="13" fillId="0" borderId="0" xfId="0" applyFont="1"/>
    <xf numFmtId="0" fontId="9" fillId="0" borderId="3" xfId="0" applyFont="1" applyBorder="1"/>
    <xf numFmtId="164" fontId="9" fillId="0" borderId="3" xfId="0" applyNumberFormat="1" applyFont="1" applyBorder="1" applyAlignment="1">
      <alignment horizontal="right"/>
    </xf>
    <xf numFmtId="43" fontId="3" fillId="0" borderId="0" xfId="0" applyNumberFormat="1" applyFont="1"/>
    <xf numFmtId="2" fontId="3" fillId="0" borderId="0" xfId="0" applyNumberFormat="1" applyFont="1"/>
    <xf numFmtId="164" fontId="9" fillId="0" borderId="2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14" fillId="2" borderId="0" xfId="0" applyFont="1" applyFill="1"/>
    <xf numFmtId="0" fontId="15" fillId="0" borderId="0" xfId="0" applyFont="1"/>
    <xf numFmtId="0" fontId="14" fillId="0" borderId="0" xfId="0" applyFont="1"/>
    <xf numFmtId="166" fontId="2" fillId="0" borderId="0" xfId="0" applyNumberFormat="1" applyFont="1"/>
    <xf numFmtId="0" fontId="9" fillId="0" borderId="2" xfId="0" applyFont="1" applyBorder="1" applyAlignment="1">
      <alignment vertical="center"/>
    </xf>
    <xf numFmtId="0" fontId="15" fillId="2" borderId="0" xfId="0" applyFont="1" applyFill="1"/>
    <xf numFmtId="9" fontId="9" fillId="0" borderId="2" xfId="0" applyNumberFormat="1" applyFont="1" applyBorder="1"/>
    <xf numFmtId="4" fontId="9" fillId="0" borderId="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1" xfId="0" applyFont="1" applyBorder="1"/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9" fillId="3" borderId="0" xfId="0" applyFont="1" applyFill="1"/>
    <xf numFmtId="0" fontId="8" fillId="0" borderId="3" xfId="0" applyFont="1" applyBorder="1" applyAlignment="1">
      <alignment horizontal="center" wrapText="1"/>
    </xf>
    <xf numFmtId="167" fontId="3" fillId="0" borderId="0" xfId="0" applyNumberFormat="1" applyFont="1"/>
    <xf numFmtId="4" fontId="9" fillId="3" borderId="1" xfId="0" applyNumberFormat="1" applyFont="1" applyFill="1" applyBorder="1" applyAlignment="1">
      <alignment horizontal="right"/>
    </xf>
    <xf numFmtId="4" fontId="9" fillId="3" borderId="2" xfId="0" applyNumberFormat="1" applyFont="1" applyFill="1" applyBorder="1" applyAlignment="1">
      <alignment horizontal="right"/>
    </xf>
    <xf numFmtId="4" fontId="9" fillId="3" borderId="0" xfId="0" applyNumberFormat="1" applyFont="1" applyFill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9" fontId="10" fillId="0" borderId="1" xfId="0" applyNumberFormat="1" applyFont="1" applyBorder="1"/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3" fillId="0" borderId="2" xfId="0" applyFont="1" applyBorder="1"/>
    <xf numFmtId="0" fontId="19" fillId="0" borderId="1" xfId="0" applyFont="1" applyBorder="1"/>
    <xf numFmtId="4" fontId="19" fillId="0" borderId="1" xfId="0" applyNumberFormat="1" applyFont="1" applyBorder="1" applyAlignment="1">
      <alignment horizontal="right"/>
    </xf>
    <xf numFmtId="164" fontId="19" fillId="0" borderId="1" xfId="0" applyNumberFormat="1" applyFont="1" applyBorder="1"/>
    <xf numFmtId="43" fontId="19" fillId="0" borderId="1" xfId="2" applyFont="1" applyBorder="1" applyAlignment="1">
      <alignment horizontal="right"/>
    </xf>
    <xf numFmtId="43" fontId="19" fillId="0" borderId="1" xfId="2" applyFont="1" applyBorder="1"/>
    <xf numFmtId="0" fontId="22" fillId="0" borderId="1" xfId="0" applyFont="1" applyBorder="1"/>
    <xf numFmtId="0" fontId="9" fillId="2" borderId="0" xfId="0" applyFont="1" applyFill="1"/>
    <xf numFmtId="0" fontId="12" fillId="0" borderId="0" xfId="0" applyFont="1"/>
    <xf numFmtId="0" fontId="19" fillId="0" borderId="0" xfId="0" applyFont="1"/>
    <xf numFmtId="0" fontId="21" fillId="0" borderId="0" xfId="0" applyFont="1"/>
    <xf numFmtId="0" fontId="9" fillId="3" borderId="1" xfId="0" applyFont="1" applyFill="1" applyBorder="1" applyAlignment="1">
      <alignment horizontal="center"/>
    </xf>
    <xf numFmtId="43" fontId="9" fillId="3" borderId="0" xfId="2" applyFont="1" applyFill="1"/>
    <xf numFmtId="164" fontId="9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 indent="2"/>
    </xf>
    <xf numFmtId="4" fontId="10" fillId="3" borderId="2" xfId="0" applyNumberFormat="1" applyFont="1" applyFill="1" applyBorder="1" applyAlignment="1">
      <alignment horizontal="right"/>
    </xf>
    <xf numFmtId="43" fontId="9" fillId="3" borderId="1" xfId="0" applyNumberFormat="1" applyFont="1" applyFill="1" applyBorder="1" applyAlignment="1">
      <alignment horizontal="right" indent="1"/>
    </xf>
    <xf numFmtId="0" fontId="9" fillId="0" borderId="0" xfId="0" quotePrefix="1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1" fillId="0" borderId="0" xfId="0" applyFont="1" applyAlignment="1">
      <alignment wrapText="1"/>
    </xf>
    <xf numFmtId="0" fontId="0" fillId="0" borderId="0" xfId="0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2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4" fontId="19" fillId="3" borderId="1" xfId="0" applyNumberFormat="1" applyFont="1" applyFill="1" applyBorder="1" applyAlignment="1">
      <alignment horizontal="right"/>
    </xf>
    <xf numFmtId="164" fontId="19" fillId="0" borderId="2" xfId="0" applyNumberFormat="1" applyFont="1" applyBorder="1" applyAlignment="1">
      <alignment horizontal="right"/>
    </xf>
    <xf numFmtId="0" fontId="22" fillId="0" borderId="0" xfId="0" applyFont="1"/>
    <xf numFmtId="4" fontId="19" fillId="3" borderId="2" xfId="0" applyNumberFormat="1" applyFont="1" applyFill="1" applyBorder="1" applyAlignment="1">
      <alignment horizontal="right"/>
    </xf>
    <xf numFmtId="0" fontId="9" fillId="0" borderId="0" xfId="0" applyFont="1" applyAlignment="1">
      <alignment vertical="top"/>
    </xf>
    <xf numFmtId="4" fontId="9" fillId="0" borderId="0" xfId="0" applyNumberFormat="1" applyFont="1" applyBorder="1" applyAlignment="1">
      <alignment horizontal="right"/>
    </xf>
    <xf numFmtId="4" fontId="9" fillId="3" borderId="0" xfId="0" applyNumberFormat="1" applyFont="1" applyFill="1" applyBorder="1" applyAlignment="1">
      <alignment horizontal="right"/>
    </xf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</cellXfs>
  <cellStyles count="3">
    <cellStyle name="Komma" xfId="2" builtinId="3"/>
    <cellStyle name="Standaard" xfId="0" builtinId="0"/>
    <cellStyle name="Standa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 Herder" id="{B1D51A58-D18C-431D-B629-F6C59FA18AFC}" userId="S::paul.herder@ggddrenthe.nl::80f9513b-8c8f-4fa9-995c-c544cef7265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1" dT="2024-09-30T07:27:10.88" personId="{B1D51A58-D18C-431D-B629-F6C59FA18AFC}" id="{C0597BBE-FBA8-41BE-B833-7F196550464B}">
    <text>Marjon Mulder: mail 26 september : 10 uur per bedrijf en er wordt geen teamondersteuning meer ingezet. Aanvulling Maikel: wel 1 uur teamondersteuning bijvoegen. In overleg met Marjon en Maikel schaal 10 hanteren.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2"/>
  <sheetViews>
    <sheetView showGridLines="0" tabSelected="1" zoomScale="90" zoomScaleNormal="90" zoomScaleSheetLayoutView="100" workbookViewId="0">
      <selection activeCell="L13" sqref="L13:P24"/>
    </sheetView>
  </sheetViews>
  <sheetFormatPr defaultColWidth="9.140625" defaultRowHeight="12.75" x14ac:dyDescent="0.2"/>
  <cols>
    <col min="1" max="1" width="4.85546875" style="1" customWidth="1"/>
    <col min="2" max="2" width="12.85546875" style="1" customWidth="1"/>
    <col min="3" max="3" width="52.140625" style="1" customWidth="1"/>
    <col min="4" max="4" width="14.140625" style="1" customWidth="1"/>
    <col min="5" max="5" width="18.85546875" style="1" customWidth="1"/>
    <col min="6" max="6" width="18.42578125" style="1" bestFit="1" customWidth="1"/>
    <col min="7" max="7" width="25.5703125" style="1" customWidth="1"/>
    <col min="8" max="8" width="4" style="1" customWidth="1"/>
    <col min="9" max="16384" width="9.140625" style="1"/>
  </cols>
  <sheetData>
    <row r="1" spans="1:10" ht="21" x14ac:dyDescent="0.35">
      <c r="A1" s="8" t="s">
        <v>77</v>
      </c>
    </row>
    <row r="3" spans="1:10" ht="15" customHeight="1" x14ac:dyDescent="0.25">
      <c r="A3" s="9" t="s">
        <v>0</v>
      </c>
      <c r="B3" s="3"/>
      <c r="C3" s="3"/>
      <c r="D3" s="3"/>
      <c r="E3" s="2"/>
      <c r="F3" s="83">
        <v>2026</v>
      </c>
      <c r="G3" s="83"/>
    </row>
    <row r="4" spans="1:10" ht="15" customHeight="1" x14ac:dyDescent="0.25">
      <c r="A4" s="3"/>
      <c r="B4" s="3"/>
      <c r="C4" s="3"/>
      <c r="D4" s="3"/>
      <c r="E4" s="3"/>
      <c r="F4" s="83" t="s">
        <v>1</v>
      </c>
      <c r="G4" s="83"/>
    </row>
    <row r="5" spans="1:10" ht="21" x14ac:dyDescent="0.35">
      <c r="A5" s="14"/>
      <c r="B5" s="14"/>
      <c r="C5" s="14"/>
      <c r="D5" s="4"/>
      <c r="E5" s="5"/>
      <c r="F5" s="80" t="s">
        <v>2</v>
      </c>
      <c r="G5" s="82"/>
    </row>
    <row r="6" spans="1:10" ht="15.75" x14ac:dyDescent="0.25">
      <c r="A6" s="5"/>
      <c r="B6" s="5"/>
      <c r="C6" s="5"/>
      <c r="D6" s="5"/>
      <c r="E6" s="5"/>
      <c r="F6" s="21"/>
      <c r="G6" s="25"/>
    </row>
    <row r="7" spans="1:10" ht="21" customHeight="1" x14ac:dyDescent="0.35">
      <c r="A7" s="14" t="s">
        <v>3</v>
      </c>
      <c r="B7" s="14" t="s">
        <v>4</v>
      </c>
      <c r="C7" s="5"/>
      <c r="D7" s="5"/>
      <c r="E7" s="5"/>
      <c r="F7" s="95" t="s">
        <v>5</v>
      </c>
      <c r="G7" s="96"/>
    </row>
    <row r="8" spans="1:10" ht="27.75" customHeight="1" x14ac:dyDescent="0.35">
      <c r="A8" s="4"/>
      <c r="B8" s="14" t="s">
        <v>6</v>
      </c>
      <c r="C8" s="5"/>
      <c r="D8" s="5"/>
      <c r="E8" s="5"/>
      <c r="F8" s="95"/>
      <c r="G8" s="96"/>
    </row>
    <row r="9" spans="1:10" ht="15.75" x14ac:dyDescent="0.25">
      <c r="A9" s="4"/>
      <c r="B9" s="11" t="s">
        <v>7</v>
      </c>
      <c r="C9" s="22" t="s">
        <v>78</v>
      </c>
      <c r="D9" s="5"/>
      <c r="E9" s="5"/>
      <c r="F9" s="78">
        <v>62.15</v>
      </c>
      <c r="G9" s="51"/>
    </row>
    <row r="10" spans="1:10" ht="15.75" x14ac:dyDescent="0.25">
      <c r="A10" s="10"/>
      <c r="B10" s="11" t="s">
        <v>7</v>
      </c>
      <c r="C10" s="22" t="s">
        <v>8</v>
      </c>
      <c r="D10" s="22"/>
      <c r="E10" s="10"/>
      <c r="F10" s="78">
        <v>65.099999999999994</v>
      </c>
      <c r="G10" s="26"/>
    </row>
    <row r="11" spans="1:10" ht="15.75" x14ac:dyDescent="0.25">
      <c r="A11" s="10"/>
      <c r="B11" s="11" t="s">
        <v>7</v>
      </c>
      <c r="C11" s="22" t="s">
        <v>9</v>
      </c>
      <c r="D11" s="22"/>
      <c r="E11" s="10"/>
      <c r="F11" s="78">
        <v>68.05</v>
      </c>
      <c r="G11" s="18"/>
    </row>
    <row r="12" spans="1:10" ht="15.75" x14ac:dyDescent="0.25">
      <c r="A12" s="10"/>
      <c r="B12" s="11" t="s">
        <v>7</v>
      </c>
      <c r="C12" s="22" t="s">
        <v>10</v>
      </c>
      <c r="D12" s="22"/>
      <c r="E12" s="10"/>
      <c r="F12" s="78">
        <v>74.099999999999994</v>
      </c>
      <c r="G12" s="18"/>
    </row>
    <row r="13" spans="1:10" ht="15.75" x14ac:dyDescent="0.25">
      <c r="A13" s="10"/>
      <c r="B13" s="11" t="s">
        <v>7</v>
      </c>
      <c r="C13" s="22" t="s">
        <v>11</v>
      </c>
      <c r="D13" s="22"/>
      <c r="E13" s="10"/>
      <c r="F13" s="78">
        <v>83.1</v>
      </c>
      <c r="G13" s="18"/>
    </row>
    <row r="14" spans="1:10" ht="15.75" x14ac:dyDescent="0.25">
      <c r="A14" s="10"/>
      <c r="B14" s="11" t="s">
        <v>7</v>
      </c>
      <c r="C14" s="22" t="s">
        <v>12</v>
      </c>
      <c r="D14" s="22"/>
      <c r="E14" s="10"/>
      <c r="F14" s="78">
        <v>93.05</v>
      </c>
      <c r="G14" s="18"/>
    </row>
    <row r="15" spans="1:10" ht="15.75" x14ac:dyDescent="0.25">
      <c r="A15" s="10"/>
      <c r="B15" s="11" t="s">
        <v>7</v>
      </c>
      <c r="C15" s="22" t="s">
        <v>13</v>
      </c>
      <c r="D15" s="22"/>
      <c r="E15" s="10"/>
      <c r="F15" s="78">
        <v>102.85</v>
      </c>
      <c r="G15" s="18"/>
    </row>
    <row r="16" spans="1:10" ht="15.75" x14ac:dyDescent="0.25">
      <c r="A16" s="10"/>
      <c r="B16" s="11" t="s">
        <v>7</v>
      </c>
      <c r="C16" s="22" t="s">
        <v>14</v>
      </c>
      <c r="D16" s="22"/>
      <c r="E16" s="10"/>
      <c r="F16" s="78">
        <v>110.3</v>
      </c>
      <c r="G16" s="18"/>
      <c r="J16" s="27"/>
    </row>
    <row r="17" spans="1:12" ht="15.75" x14ac:dyDescent="0.25">
      <c r="A17" s="12"/>
      <c r="B17" s="11" t="s">
        <v>7</v>
      </c>
      <c r="C17" s="22" t="s">
        <v>15</v>
      </c>
      <c r="D17" s="22"/>
      <c r="E17" s="10"/>
      <c r="F17" s="78">
        <v>117.7</v>
      </c>
      <c r="G17" s="18"/>
      <c r="J17" s="27"/>
    </row>
    <row r="18" spans="1:12" ht="15.75" x14ac:dyDescent="0.25">
      <c r="A18" s="12"/>
      <c r="B18" s="11" t="s">
        <v>7</v>
      </c>
      <c r="C18" s="22" t="s">
        <v>16</v>
      </c>
      <c r="D18" s="22"/>
      <c r="E18" s="10"/>
      <c r="F18" s="78">
        <v>125.4</v>
      </c>
      <c r="G18" s="18"/>
      <c r="J18" s="27"/>
    </row>
    <row r="19" spans="1:12" ht="15.75" x14ac:dyDescent="0.25">
      <c r="A19" s="12"/>
      <c r="B19" s="11" t="s">
        <v>7</v>
      </c>
      <c r="C19" s="22" t="s">
        <v>17</v>
      </c>
      <c r="D19" s="22"/>
      <c r="E19" s="10"/>
      <c r="F19" s="78">
        <v>133</v>
      </c>
      <c r="G19" s="18"/>
    </row>
    <row r="20" spans="1:12" ht="15.75" x14ac:dyDescent="0.25">
      <c r="A20" s="12"/>
      <c r="B20" s="11" t="s">
        <v>7</v>
      </c>
      <c r="C20" s="22" t="s">
        <v>18</v>
      </c>
      <c r="D20" s="22"/>
      <c r="E20" s="10"/>
      <c r="F20" s="78">
        <v>143.69999999999999</v>
      </c>
      <c r="G20" s="18"/>
    </row>
    <row r="21" spans="1:12" ht="15.75" x14ac:dyDescent="0.25">
      <c r="A21" s="12"/>
      <c r="B21" s="11" t="s">
        <v>7</v>
      </c>
      <c r="C21" s="22" t="s">
        <v>19</v>
      </c>
      <c r="D21" s="22"/>
      <c r="E21" s="10"/>
      <c r="F21" s="78">
        <v>156.55000000000001</v>
      </c>
      <c r="G21" s="18"/>
    </row>
    <row r="22" spans="1:12" ht="15.75" x14ac:dyDescent="0.25">
      <c r="A22" s="7"/>
      <c r="B22" s="7"/>
      <c r="C22" s="5"/>
      <c r="D22" s="5"/>
      <c r="E22" s="6"/>
      <c r="F22" s="21"/>
      <c r="G22" s="13"/>
    </row>
    <row r="23" spans="1:12" ht="15.75" x14ac:dyDescent="0.25">
      <c r="A23" s="9" t="s">
        <v>20</v>
      </c>
      <c r="B23" s="68"/>
      <c r="C23" s="9"/>
      <c r="D23" s="2"/>
      <c r="E23" s="2"/>
      <c r="F23" s="83">
        <v>2026</v>
      </c>
      <c r="G23" s="93"/>
    </row>
    <row r="24" spans="1:12" ht="15.75" x14ac:dyDescent="0.25">
      <c r="A24" s="31"/>
      <c r="B24" s="31"/>
      <c r="C24" s="9"/>
      <c r="D24" s="2"/>
      <c r="E24" s="3"/>
      <c r="F24" s="83" t="s">
        <v>1</v>
      </c>
      <c r="G24" s="93"/>
    </row>
    <row r="25" spans="1:12" ht="21" x14ac:dyDescent="0.35">
      <c r="A25" s="14" t="s">
        <v>21</v>
      </c>
      <c r="B25" s="14" t="s">
        <v>22</v>
      </c>
      <c r="C25" s="32"/>
      <c r="D25" s="5"/>
      <c r="E25" s="5"/>
      <c r="F25" s="80" t="s">
        <v>2</v>
      </c>
      <c r="G25" s="94"/>
    </row>
    <row r="26" spans="1:12" ht="15.75" x14ac:dyDescent="0.25">
      <c r="A26" s="33"/>
      <c r="B26" s="33"/>
      <c r="C26" s="10"/>
      <c r="D26" s="10"/>
      <c r="E26" s="10"/>
      <c r="F26" s="80" t="s">
        <v>23</v>
      </c>
      <c r="G26" s="94"/>
    </row>
    <row r="27" spans="1:12" ht="15.75" x14ac:dyDescent="0.25">
      <c r="A27" s="10" t="s">
        <v>24</v>
      </c>
      <c r="B27" s="69" t="s">
        <v>25</v>
      </c>
      <c r="C27" s="10"/>
      <c r="D27" s="10"/>
      <c r="E27" s="10"/>
      <c r="F27" s="17"/>
      <c r="G27" s="18"/>
    </row>
    <row r="28" spans="1:12" ht="15.75" x14ac:dyDescent="0.25">
      <c r="A28" s="10"/>
      <c r="B28" s="10" t="s">
        <v>26</v>
      </c>
      <c r="C28" s="10"/>
      <c r="D28" s="34"/>
      <c r="E28" s="10"/>
      <c r="F28" s="97">
        <v>1191</v>
      </c>
      <c r="G28" s="98"/>
      <c r="H28" s="99"/>
      <c r="I28" s="70"/>
      <c r="J28" s="99"/>
      <c r="K28" s="99"/>
    </row>
    <row r="29" spans="1:12" ht="15.75" x14ac:dyDescent="0.25">
      <c r="A29" s="10"/>
      <c r="B29" s="10" t="s">
        <v>27</v>
      </c>
      <c r="C29" s="10"/>
      <c r="D29" s="34"/>
      <c r="E29" s="10"/>
      <c r="F29" s="97">
        <v>1191</v>
      </c>
      <c r="G29" s="98"/>
      <c r="H29" s="99"/>
      <c r="I29" s="70"/>
      <c r="J29" s="99"/>
      <c r="K29" s="99"/>
    </row>
    <row r="30" spans="1:12" ht="15.75" x14ac:dyDescent="0.25">
      <c r="A30" s="10"/>
      <c r="B30" s="10" t="s">
        <v>28</v>
      </c>
      <c r="C30" s="10"/>
      <c r="D30" s="34"/>
      <c r="E30" s="10"/>
      <c r="F30" s="97">
        <v>1563</v>
      </c>
      <c r="G30" s="98"/>
      <c r="H30" s="99"/>
      <c r="I30" s="70"/>
      <c r="J30" s="99"/>
      <c r="K30" s="99"/>
    </row>
    <row r="31" spans="1:12" ht="15.75" x14ac:dyDescent="0.25">
      <c r="A31" s="10"/>
      <c r="B31" s="10" t="s">
        <v>29</v>
      </c>
      <c r="C31" s="10"/>
      <c r="D31" s="34"/>
      <c r="E31" s="10"/>
      <c r="F31" s="97">
        <v>353</v>
      </c>
      <c r="G31" s="98"/>
      <c r="H31" s="99"/>
      <c r="I31" s="70"/>
      <c r="J31" s="99"/>
      <c r="K31" s="99"/>
    </row>
    <row r="32" spans="1:12" ht="15.75" x14ac:dyDescent="0.25">
      <c r="A32" s="10"/>
      <c r="B32" s="10" t="s">
        <v>30</v>
      </c>
      <c r="C32" s="10"/>
      <c r="D32" s="34"/>
      <c r="E32" s="10"/>
      <c r="F32" s="97">
        <v>586</v>
      </c>
      <c r="G32" s="98"/>
      <c r="H32" s="99"/>
      <c r="I32" s="70"/>
      <c r="J32" s="99"/>
      <c r="K32" s="99"/>
      <c r="L32" s="1" t="s">
        <v>51</v>
      </c>
    </row>
    <row r="33" spans="1:16" ht="15.75" x14ac:dyDescent="0.25">
      <c r="A33" s="10"/>
      <c r="B33" s="10" t="s">
        <v>31</v>
      </c>
      <c r="C33" s="10"/>
      <c r="D33" s="10"/>
      <c r="E33" s="10"/>
      <c r="F33" s="97">
        <v>353</v>
      </c>
      <c r="G33" s="98"/>
      <c r="H33" s="99"/>
      <c r="I33" s="70"/>
      <c r="J33" s="99"/>
      <c r="K33" s="99"/>
    </row>
    <row r="34" spans="1:16" ht="15.75" x14ac:dyDescent="0.25">
      <c r="A34" s="10"/>
      <c r="B34" s="10"/>
      <c r="C34" s="10"/>
      <c r="D34" s="10"/>
      <c r="E34" s="10"/>
      <c r="F34" s="72"/>
      <c r="G34" s="35"/>
    </row>
    <row r="35" spans="1:16" ht="15.75" x14ac:dyDescent="0.25">
      <c r="A35" s="10" t="s">
        <v>32</v>
      </c>
      <c r="B35" s="69" t="s">
        <v>33</v>
      </c>
      <c r="C35" s="10"/>
      <c r="D35" s="10"/>
      <c r="E35" s="10"/>
      <c r="F35" s="72"/>
      <c r="G35" s="13"/>
    </row>
    <row r="36" spans="1:16" ht="15.75" x14ac:dyDescent="0.25">
      <c r="A36" s="10"/>
      <c r="B36" s="70" t="s">
        <v>85</v>
      </c>
      <c r="C36" s="10"/>
      <c r="D36" s="10"/>
      <c r="E36" s="10"/>
      <c r="F36" s="72"/>
      <c r="G36" s="13"/>
    </row>
    <row r="37" spans="1:16" ht="31.15" customHeight="1" x14ac:dyDescent="0.25">
      <c r="A37" s="10"/>
      <c r="B37" s="88" t="s">
        <v>79</v>
      </c>
      <c r="C37" s="89"/>
      <c r="D37" s="89"/>
      <c r="E37" s="13"/>
      <c r="F37" s="73">
        <v>280.8</v>
      </c>
      <c r="G37" s="29" t="s">
        <v>34</v>
      </c>
      <c r="L37" s="52"/>
      <c r="M37" s="28"/>
      <c r="N37" s="27"/>
      <c r="P37" s="27"/>
    </row>
    <row r="38" spans="1:16" ht="31.15" customHeight="1" x14ac:dyDescent="0.25">
      <c r="A38" s="10"/>
      <c r="B38" s="90" t="s">
        <v>80</v>
      </c>
      <c r="C38" s="89"/>
      <c r="D38" s="89"/>
      <c r="E38" s="13"/>
      <c r="F38" s="73">
        <v>491.38</v>
      </c>
      <c r="G38" s="29" t="s">
        <v>34</v>
      </c>
      <c r="L38" s="52"/>
      <c r="N38" s="27"/>
    </row>
    <row r="39" spans="1:16" ht="31.15" customHeight="1" x14ac:dyDescent="0.25">
      <c r="A39" s="10"/>
      <c r="B39" s="90" t="s">
        <v>81</v>
      </c>
      <c r="C39" s="89"/>
      <c r="D39" s="89"/>
      <c r="E39" s="13"/>
      <c r="F39" s="73">
        <v>561.57000000000005</v>
      </c>
      <c r="G39" s="29" t="s">
        <v>34</v>
      </c>
      <c r="L39" s="52"/>
      <c r="N39" s="27"/>
    </row>
    <row r="40" spans="1:16" ht="15.75" x14ac:dyDescent="0.25">
      <c r="A40" s="10"/>
      <c r="B40" s="10" t="s">
        <v>35</v>
      </c>
      <c r="C40" s="10"/>
      <c r="D40" s="10"/>
      <c r="E40" s="13"/>
      <c r="F40" s="73">
        <v>491.38</v>
      </c>
      <c r="G40" s="29" t="s">
        <v>34</v>
      </c>
      <c r="L40" s="52"/>
      <c r="N40" s="27"/>
    </row>
    <row r="41" spans="1:16" ht="15.75" x14ac:dyDescent="0.25">
      <c r="A41" s="10"/>
      <c r="B41" s="10" t="s">
        <v>36</v>
      </c>
      <c r="C41" s="10"/>
      <c r="D41" s="10"/>
      <c r="E41" s="13"/>
      <c r="F41" s="73">
        <v>561.57000000000005</v>
      </c>
      <c r="G41" s="29" t="s">
        <v>34</v>
      </c>
      <c r="L41" s="52"/>
      <c r="N41" s="27"/>
    </row>
    <row r="42" spans="1:16" ht="15.75" x14ac:dyDescent="0.25">
      <c r="A42" s="10"/>
      <c r="B42" s="10" t="s">
        <v>37</v>
      </c>
      <c r="C42" s="10"/>
      <c r="D42" s="10"/>
      <c r="E42" s="13"/>
      <c r="F42" s="73">
        <v>701.98</v>
      </c>
      <c r="G42" s="29" t="s">
        <v>34</v>
      </c>
      <c r="L42" s="52"/>
      <c r="N42" s="27"/>
    </row>
    <row r="43" spans="1:16" ht="32.450000000000003" customHeight="1" x14ac:dyDescent="0.25">
      <c r="A43" s="10"/>
      <c r="B43" s="91" t="s">
        <v>82</v>
      </c>
      <c r="C43" s="92"/>
      <c r="D43" s="92"/>
      <c r="E43" s="13"/>
      <c r="F43" s="73">
        <v>561.57000000000005</v>
      </c>
      <c r="G43" s="29" t="s">
        <v>34</v>
      </c>
      <c r="L43" s="52"/>
      <c r="N43" s="27"/>
    </row>
    <row r="44" spans="1:16" ht="47.45" customHeight="1" x14ac:dyDescent="0.25">
      <c r="A44" s="10"/>
      <c r="B44" s="91" t="s">
        <v>38</v>
      </c>
      <c r="C44" s="92"/>
      <c r="D44" s="92"/>
      <c r="E44" s="13"/>
      <c r="F44" s="73">
        <v>210.61</v>
      </c>
      <c r="G44" s="29" t="s">
        <v>34</v>
      </c>
      <c r="L44" s="52"/>
      <c r="N44" s="27"/>
    </row>
    <row r="45" spans="1:16" ht="15.75" x14ac:dyDescent="0.25">
      <c r="A45" s="10"/>
      <c r="B45" s="10" t="s">
        <v>39</v>
      </c>
      <c r="C45" s="10"/>
      <c r="D45" s="10"/>
      <c r="E45" s="13"/>
      <c r="F45" s="73">
        <v>140.4</v>
      </c>
      <c r="G45" s="29" t="s">
        <v>34</v>
      </c>
      <c r="L45" s="52"/>
    </row>
    <row r="46" spans="1:16" ht="15.75" x14ac:dyDescent="0.25">
      <c r="A46" s="10"/>
      <c r="B46" s="10"/>
      <c r="C46" s="10"/>
      <c r="D46" s="10"/>
      <c r="E46" s="10"/>
      <c r="F46" s="74"/>
      <c r="G46" s="18"/>
      <c r="N46" s="27"/>
    </row>
    <row r="47" spans="1:16" ht="15.75" x14ac:dyDescent="0.25">
      <c r="A47" s="10"/>
      <c r="B47" s="71" t="s">
        <v>83</v>
      </c>
      <c r="C47" s="10"/>
      <c r="D47" s="10"/>
      <c r="E47" s="10"/>
      <c r="F47" s="75"/>
      <c r="G47" s="13"/>
    </row>
    <row r="48" spans="1:16" ht="32.25" customHeight="1" x14ac:dyDescent="0.25">
      <c r="A48" s="10"/>
      <c r="B48" s="86" t="s">
        <v>84</v>
      </c>
      <c r="C48" s="87"/>
      <c r="D48" s="10"/>
      <c r="E48" s="10"/>
      <c r="F48" s="75"/>
      <c r="G48" s="13"/>
    </row>
    <row r="49" spans="1:7" ht="15.75" x14ac:dyDescent="0.25">
      <c r="A49" s="10"/>
      <c r="B49" s="10"/>
      <c r="C49" s="10"/>
      <c r="D49" s="10"/>
      <c r="E49" s="10"/>
      <c r="F49" s="75"/>
      <c r="G49" s="13"/>
    </row>
    <row r="50" spans="1:7" ht="21" x14ac:dyDescent="0.35">
      <c r="A50" s="14" t="s">
        <v>40</v>
      </c>
      <c r="B50" s="14" t="s">
        <v>41</v>
      </c>
      <c r="C50" s="10"/>
      <c r="D50" s="10"/>
      <c r="E50" s="10"/>
      <c r="F50" s="76"/>
      <c r="G50" s="18"/>
    </row>
    <row r="51" spans="1:7" ht="15.75" x14ac:dyDescent="0.25">
      <c r="A51" s="10" t="s">
        <v>142</v>
      </c>
      <c r="B51" s="10" t="s">
        <v>42</v>
      </c>
      <c r="C51" s="10"/>
      <c r="D51" s="10"/>
      <c r="E51" s="10"/>
      <c r="F51" s="53">
        <f>(10*F15)+(1*F12)</f>
        <v>1102.5999999999999</v>
      </c>
      <c r="G51" s="18"/>
    </row>
    <row r="52" spans="1:7" ht="15.75" x14ac:dyDescent="0.25">
      <c r="A52" s="10"/>
      <c r="B52" s="10"/>
      <c r="C52" s="10"/>
      <c r="D52" s="10"/>
      <c r="E52" s="10"/>
      <c r="F52" s="15"/>
      <c r="G52" s="13"/>
    </row>
    <row r="53" spans="1:7" ht="15.75" x14ac:dyDescent="0.25">
      <c r="A53" s="2" t="s">
        <v>43</v>
      </c>
      <c r="B53" s="3"/>
      <c r="C53" s="3"/>
      <c r="D53" s="3"/>
      <c r="E53" s="2"/>
      <c r="F53" s="83">
        <v>2026</v>
      </c>
      <c r="G53" s="84"/>
    </row>
    <row r="54" spans="1:7" ht="15" customHeight="1" x14ac:dyDescent="0.35">
      <c r="A54" s="36"/>
      <c r="B54" s="36"/>
      <c r="C54" s="2"/>
      <c r="D54" s="2"/>
      <c r="E54" s="3"/>
      <c r="F54" s="83" t="s">
        <v>44</v>
      </c>
      <c r="G54" s="84"/>
    </row>
    <row r="55" spans="1:7" ht="21" x14ac:dyDescent="0.35">
      <c r="A55" s="14" t="s">
        <v>45</v>
      </c>
      <c r="B55" s="14" t="s">
        <v>86</v>
      </c>
      <c r="C55" s="8"/>
      <c r="D55" s="7"/>
      <c r="E55" s="5"/>
      <c r="F55" s="80" t="s">
        <v>2</v>
      </c>
      <c r="G55" s="81"/>
    </row>
    <row r="56" spans="1:7" ht="15.75" x14ac:dyDescent="0.25">
      <c r="A56" s="4"/>
      <c r="B56" s="5"/>
      <c r="C56" s="7"/>
      <c r="D56" s="7"/>
      <c r="E56" s="5"/>
      <c r="F56" s="80" t="s">
        <v>46</v>
      </c>
      <c r="G56" s="85"/>
    </row>
    <row r="57" spans="1:7" ht="15.75" x14ac:dyDescent="0.25">
      <c r="A57" s="10" t="s">
        <v>47</v>
      </c>
      <c r="B57" s="10" t="s">
        <v>48</v>
      </c>
      <c r="C57" s="10"/>
      <c r="D57" s="10"/>
      <c r="E57" s="10"/>
      <c r="F57" s="15"/>
      <c r="G57" s="13"/>
    </row>
    <row r="58" spans="1:7" ht="15.75" x14ac:dyDescent="0.25">
      <c r="A58" s="5"/>
      <c r="B58" s="5"/>
      <c r="C58" s="5"/>
      <c r="D58" s="5"/>
      <c r="E58" s="5"/>
      <c r="F58" s="58"/>
      <c r="G58" s="37"/>
    </row>
    <row r="59" spans="1:7" ht="15.75" x14ac:dyDescent="0.25">
      <c r="A59" s="10" t="s">
        <v>49</v>
      </c>
      <c r="B59" s="10" t="s">
        <v>140</v>
      </c>
      <c r="C59" s="10"/>
      <c r="D59" s="10"/>
      <c r="E59" s="10"/>
      <c r="F59" s="62"/>
      <c r="G59" s="13"/>
    </row>
    <row r="60" spans="1:7" ht="15.75" x14ac:dyDescent="0.25">
      <c r="A60" s="10"/>
      <c r="B60" s="11" t="s">
        <v>7</v>
      </c>
      <c r="C60" s="10" t="s">
        <v>50</v>
      </c>
      <c r="D60" s="10"/>
      <c r="E60" s="10"/>
      <c r="F60" s="63">
        <v>33.5</v>
      </c>
      <c r="G60" s="38"/>
    </row>
    <row r="61" spans="1:7" ht="15.75" x14ac:dyDescent="0.25">
      <c r="A61" s="10"/>
      <c r="B61" s="11" t="s">
        <v>7</v>
      </c>
      <c r="C61" s="10" t="s">
        <v>87</v>
      </c>
      <c r="D61" s="10"/>
      <c r="E61" s="10"/>
      <c r="F61" s="63">
        <v>19.5</v>
      </c>
      <c r="G61" s="38"/>
    </row>
    <row r="62" spans="1:7" ht="15.75" x14ac:dyDescent="0.25">
      <c r="A62" s="10"/>
      <c r="B62" s="11" t="s">
        <v>7</v>
      </c>
      <c r="C62" s="10" t="s">
        <v>88</v>
      </c>
      <c r="D62" s="10"/>
      <c r="E62" s="10"/>
      <c r="F62" s="63">
        <v>46.5</v>
      </c>
      <c r="G62" s="38"/>
    </row>
    <row r="63" spans="1:7" ht="15.75" x14ac:dyDescent="0.25">
      <c r="A63" s="10"/>
      <c r="B63" s="11" t="s">
        <v>7</v>
      </c>
      <c r="C63" s="10" t="s">
        <v>89</v>
      </c>
      <c r="D63" s="10"/>
      <c r="E63" s="10"/>
      <c r="F63" s="63">
        <v>30.5</v>
      </c>
      <c r="G63" s="38"/>
    </row>
    <row r="64" spans="1:7" ht="15.75" x14ac:dyDescent="0.25">
      <c r="A64" s="10"/>
      <c r="B64" s="11" t="s">
        <v>7</v>
      </c>
      <c r="C64" s="10" t="s">
        <v>90</v>
      </c>
      <c r="D64" s="10"/>
      <c r="E64" s="10"/>
      <c r="F64" s="63">
        <v>19.5</v>
      </c>
      <c r="G64" s="38"/>
    </row>
    <row r="65" spans="1:13" ht="15.75" x14ac:dyDescent="0.25">
      <c r="A65" s="10"/>
      <c r="B65" s="11" t="s">
        <v>7</v>
      </c>
      <c r="C65" s="10" t="s">
        <v>91</v>
      </c>
      <c r="D65" s="10"/>
      <c r="E65" s="10"/>
      <c r="F65" s="63">
        <v>16.5</v>
      </c>
      <c r="G65" s="38"/>
    </row>
    <row r="66" spans="1:13" ht="15.75" x14ac:dyDescent="0.25">
      <c r="A66" s="10"/>
      <c r="B66" s="11" t="s">
        <v>7</v>
      </c>
      <c r="C66" s="10" t="s">
        <v>92</v>
      </c>
      <c r="D66" s="10"/>
      <c r="E66" s="10"/>
      <c r="F66" s="63">
        <v>52.5</v>
      </c>
      <c r="G66" s="38"/>
      <c r="M66" s="1" t="s">
        <v>51</v>
      </c>
    </row>
    <row r="67" spans="1:13" ht="15.75" x14ac:dyDescent="0.25">
      <c r="A67" s="10"/>
      <c r="B67" s="11" t="s">
        <v>7</v>
      </c>
      <c r="C67" s="10" t="s">
        <v>52</v>
      </c>
      <c r="D67" s="10"/>
      <c r="E67" s="10"/>
      <c r="F67" s="63">
        <v>18.5</v>
      </c>
      <c r="G67" s="38"/>
    </row>
    <row r="68" spans="1:13" ht="15.75" x14ac:dyDescent="0.25">
      <c r="A68" s="10"/>
      <c r="B68" s="11" t="s">
        <v>7</v>
      </c>
      <c r="C68" s="10" t="s">
        <v>93</v>
      </c>
      <c r="D68" s="10"/>
      <c r="E68" s="10"/>
      <c r="F68" s="63">
        <v>27.5</v>
      </c>
      <c r="G68" s="38"/>
    </row>
    <row r="69" spans="1:13" ht="15.75" x14ac:dyDescent="0.25">
      <c r="A69" s="10"/>
      <c r="B69" s="11" t="s">
        <v>7</v>
      </c>
      <c r="C69" s="10" t="s">
        <v>94</v>
      </c>
      <c r="D69" s="10"/>
      <c r="E69" s="10"/>
      <c r="F69" s="63">
        <v>19.5</v>
      </c>
      <c r="G69" s="38"/>
    </row>
    <row r="70" spans="1:13" ht="15.75" x14ac:dyDescent="0.25">
      <c r="A70" s="10"/>
      <c r="B70" s="11" t="s">
        <v>7</v>
      </c>
      <c r="C70" s="10" t="s">
        <v>53</v>
      </c>
      <c r="D70" s="10"/>
      <c r="E70" s="10"/>
      <c r="F70" s="63">
        <v>19.5</v>
      </c>
      <c r="G70" s="38"/>
    </row>
    <row r="71" spans="1:13" ht="15.75" x14ac:dyDescent="0.25">
      <c r="A71" s="10"/>
      <c r="B71" s="11" t="s">
        <v>7</v>
      </c>
      <c r="C71" s="10" t="s">
        <v>96</v>
      </c>
      <c r="D71" s="10"/>
      <c r="E71" s="10"/>
      <c r="F71" s="63">
        <v>49.5</v>
      </c>
      <c r="G71" s="38"/>
    </row>
    <row r="72" spans="1:13" ht="15.75" x14ac:dyDescent="0.25">
      <c r="A72" s="10"/>
      <c r="B72" s="11" t="s">
        <v>7</v>
      </c>
      <c r="C72" s="10" t="s">
        <v>95</v>
      </c>
      <c r="D72" s="10"/>
      <c r="E72" s="10"/>
      <c r="F72" s="63">
        <v>27.5</v>
      </c>
      <c r="G72" s="38"/>
    </row>
    <row r="73" spans="1:13" ht="15.75" x14ac:dyDescent="0.25">
      <c r="A73" s="10" t="s">
        <v>55</v>
      </c>
      <c r="B73" s="79" t="s">
        <v>143</v>
      </c>
      <c r="C73" s="10"/>
      <c r="D73" s="10"/>
      <c r="E73" s="10"/>
      <c r="F73" s="63"/>
      <c r="G73" s="38"/>
    </row>
    <row r="74" spans="1:13" ht="15.75" x14ac:dyDescent="0.25">
      <c r="A74" s="10"/>
      <c r="B74" s="11" t="s">
        <v>7</v>
      </c>
      <c r="C74" s="10" t="s">
        <v>97</v>
      </c>
      <c r="D74" s="10"/>
      <c r="E74" s="10"/>
      <c r="F74" s="63">
        <v>10.75</v>
      </c>
      <c r="G74" s="38"/>
    </row>
    <row r="75" spans="1:13" ht="15.75" x14ac:dyDescent="0.25">
      <c r="A75" s="10"/>
      <c r="B75" s="11" t="s">
        <v>7</v>
      </c>
      <c r="C75" s="10" t="s">
        <v>54</v>
      </c>
      <c r="D75" s="10"/>
      <c r="E75" s="10"/>
      <c r="F75" s="63">
        <v>53.25</v>
      </c>
      <c r="G75" s="38"/>
    </row>
    <row r="76" spans="1:13" ht="15.75" x14ac:dyDescent="0.25">
      <c r="A76" s="10"/>
      <c r="B76" s="11" t="s">
        <v>7</v>
      </c>
      <c r="C76" s="10" t="s">
        <v>98</v>
      </c>
      <c r="D76" s="10"/>
      <c r="E76" s="10"/>
      <c r="F76" s="63">
        <v>136.5</v>
      </c>
      <c r="G76" s="38"/>
    </row>
    <row r="77" spans="1:13" ht="15.75" x14ac:dyDescent="0.25">
      <c r="A77" s="10"/>
      <c r="B77" s="11" t="s">
        <v>7</v>
      </c>
      <c r="C77" s="10" t="s">
        <v>99</v>
      </c>
      <c r="D77" s="10"/>
      <c r="E77" s="10"/>
      <c r="F77" s="63">
        <v>7.75</v>
      </c>
      <c r="G77" s="38"/>
    </row>
    <row r="78" spans="1:13" ht="15.75" x14ac:dyDescent="0.25">
      <c r="A78" s="10"/>
      <c r="B78" s="11" t="s">
        <v>7</v>
      </c>
      <c r="C78" s="10" t="s">
        <v>100</v>
      </c>
      <c r="D78" s="10"/>
      <c r="E78" s="10"/>
      <c r="F78" s="63">
        <v>32</v>
      </c>
      <c r="G78" s="38"/>
    </row>
    <row r="79" spans="1:13" ht="15.75" x14ac:dyDescent="0.25">
      <c r="A79" s="10"/>
      <c r="B79" s="11"/>
      <c r="C79" s="10" t="s">
        <v>101</v>
      </c>
      <c r="D79" s="10"/>
      <c r="E79" s="10"/>
      <c r="F79" s="63">
        <v>14.5</v>
      </c>
      <c r="G79" s="38"/>
    </row>
    <row r="80" spans="1:13" ht="15.75" x14ac:dyDescent="0.25">
      <c r="A80" s="10"/>
      <c r="B80" s="11"/>
      <c r="C80" s="10" t="s">
        <v>102</v>
      </c>
      <c r="D80" s="10"/>
      <c r="E80" s="10"/>
      <c r="F80" s="63">
        <v>14.5</v>
      </c>
      <c r="G80" s="38"/>
    </row>
    <row r="81" spans="1:7" ht="15.75" x14ac:dyDescent="0.25">
      <c r="A81" s="10"/>
      <c r="B81" s="11"/>
      <c r="C81" s="10" t="s">
        <v>103</v>
      </c>
      <c r="D81" s="10"/>
      <c r="E81" s="10"/>
      <c r="F81" s="63">
        <v>26.75</v>
      </c>
      <c r="G81" s="38"/>
    </row>
    <row r="82" spans="1:7" ht="15.75" x14ac:dyDescent="0.25">
      <c r="A82" s="10"/>
      <c r="B82" s="11"/>
      <c r="C82" s="10" t="s">
        <v>104</v>
      </c>
      <c r="D82" s="10"/>
      <c r="E82" s="10"/>
      <c r="F82" s="63">
        <v>14.5</v>
      </c>
      <c r="G82" s="38"/>
    </row>
    <row r="83" spans="1:7" ht="15.75" x14ac:dyDescent="0.25">
      <c r="A83" s="10"/>
      <c r="B83" s="11"/>
      <c r="C83" s="10" t="s">
        <v>105</v>
      </c>
      <c r="D83" s="10"/>
      <c r="E83" s="10"/>
      <c r="F83" s="63">
        <v>24.5</v>
      </c>
      <c r="G83" s="38"/>
    </row>
    <row r="84" spans="1:7" ht="15.75" x14ac:dyDescent="0.25">
      <c r="A84" s="10"/>
      <c r="B84" s="11"/>
      <c r="C84" s="10" t="s">
        <v>106</v>
      </c>
      <c r="D84" s="10"/>
      <c r="E84" s="10"/>
      <c r="F84" s="63">
        <v>2.5</v>
      </c>
      <c r="G84" s="38"/>
    </row>
    <row r="85" spans="1:7" ht="15.75" x14ac:dyDescent="0.25">
      <c r="A85" s="10"/>
      <c r="B85" s="11"/>
      <c r="C85" s="10"/>
      <c r="D85" s="10"/>
      <c r="E85" s="10"/>
      <c r="F85" s="64"/>
      <c r="G85" s="18"/>
    </row>
    <row r="86" spans="1:7" ht="15.75" x14ac:dyDescent="0.25">
      <c r="A86" s="10" t="s">
        <v>56</v>
      </c>
      <c r="B86" s="22" t="s">
        <v>107</v>
      </c>
      <c r="C86" s="10"/>
      <c r="D86" s="10"/>
      <c r="E86" s="10"/>
      <c r="F86" s="64"/>
      <c r="G86" s="18"/>
    </row>
    <row r="87" spans="1:7" ht="15.75" x14ac:dyDescent="0.25">
      <c r="A87" s="10"/>
      <c r="B87" s="11" t="s">
        <v>7</v>
      </c>
      <c r="C87" s="10" t="s">
        <v>108</v>
      </c>
      <c r="D87" s="10"/>
      <c r="E87" s="10"/>
      <c r="F87" s="63">
        <v>49.75</v>
      </c>
      <c r="G87" s="18"/>
    </row>
    <row r="88" spans="1:7" ht="15.75" x14ac:dyDescent="0.25">
      <c r="A88" s="10"/>
      <c r="B88" s="11" t="s">
        <v>7</v>
      </c>
      <c r="C88" s="10" t="s">
        <v>109</v>
      </c>
      <c r="D88" s="10"/>
      <c r="E88" s="10"/>
      <c r="F88" s="63">
        <v>49.75</v>
      </c>
      <c r="G88" s="18"/>
    </row>
    <row r="89" spans="1:7" ht="15.75" x14ac:dyDescent="0.25">
      <c r="A89" s="10"/>
      <c r="B89" s="11" t="s">
        <v>7</v>
      </c>
      <c r="C89" s="10" t="s">
        <v>110</v>
      </c>
      <c r="D89" s="10"/>
      <c r="E89" s="10"/>
      <c r="F89" s="63">
        <v>60.25</v>
      </c>
      <c r="G89" s="18"/>
    </row>
    <row r="90" spans="1:7" ht="15.75" x14ac:dyDescent="0.25">
      <c r="A90" s="10"/>
      <c r="B90" s="11" t="s">
        <v>7</v>
      </c>
      <c r="C90" s="10" t="s">
        <v>111</v>
      </c>
      <c r="D90" s="10"/>
      <c r="E90" s="10"/>
      <c r="F90" s="63">
        <v>33.75</v>
      </c>
      <c r="G90" s="18"/>
    </row>
    <row r="91" spans="1:7" ht="15.75" x14ac:dyDescent="0.25">
      <c r="A91" s="10"/>
      <c r="B91" s="11" t="s">
        <v>7</v>
      </c>
      <c r="C91" s="10" t="s">
        <v>112</v>
      </c>
      <c r="D91" s="10"/>
      <c r="E91" s="10"/>
      <c r="F91" s="63">
        <v>34.25</v>
      </c>
      <c r="G91" s="18"/>
    </row>
    <row r="92" spans="1:7" ht="15.75" x14ac:dyDescent="0.25">
      <c r="A92" s="10"/>
      <c r="B92" s="11" t="s">
        <v>7</v>
      </c>
      <c r="C92" s="10" t="s">
        <v>113</v>
      </c>
      <c r="D92" s="10"/>
      <c r="E92" s="10"/>
      <c r="F92" s="63">
        <v>79.5</v>
      </c>
      <c r="G92" s="18"/>
    </row>
    <row r="93" spans="1:7" ht="15.75" x14ac:dyDescent="0.25">
      <c r="A93" s="10"/>
      <c r="B93" s="11" t="s">
        <v>7</v>
      </c>
      <c r="C93" s="10" t="s">
        <v>114</v>
      </c>
      <c r="D93" s="10"/>
      <c r="E93" s="10"/>
      <c r="F93" s="63">
        <v>77.5</v>
      </c>
      <c r="G93" s="18"/>
    </row>
    <row r="94" spans="1:7" ht="15.75" x14ac:dyDescent="0.25">
      <c r="A94" s="10"/>
      <c r="B94" s="11" t="s">
        <v>7</v>
      </c>
      <c r="C94" s="10" t="s">
        <v>115</v>
      </c>
      <c r="D94" s="39"/>
      <c r="E94" s="10"/>
      <c r="F94" s="63">
        <v>62.5</v>
      </c>
      <c r="G94" s="18"/>
    </row>
    <row r="95" spans="1:7" ht="15.75" x14ac:dyDescent="0.25">
      <c r="A95" s="10"/>
      <c r="B95" s="11" t="s">
        <v>7</v>
      </c>
      <c r="C95" s="10" t="s">
        <v>116</v>
      </c>
      <c r="D95" s="10"/>
      <c r="E95" s="10"/>
      <c r="F95" s="63">
        <v>85.75</v>
      </c>
      <c r="G95" s="18"/>
    </row>
    <row r="96" spans="1:7" ht="15.75" x14ac:dyDescent="0.25">
      <c r="A96" s="10"/>
      <c r="B96" s="11" t="s">
        <v>7</v>
      </c>
      <c r="C96" s="10" t="s">
        <v>117</v>
      </c>
      <c r="D96" s="10"/>
      <c r="E96" s="10"/>
      <c r="F96" s="63">
        <v>85.75</v>
      </c>
      <c r="G96" s="18"/>
    </row>
    <row r="97" spans="1:7" ht="15.75" x14ac:dyDescent="0.25">
      <c r="A97" s="10"/>
      <c r="B97" s="11" t="s">
        <v>7</v>
      </c>
      <c r="C97" s="10" t="s">
        <v>118</v>
      </c>
      <c r="D97" s="10"/>
      <c r="E97" s="10"/>
      <c r="F97" s="63">
        <v>64.5</v>
      </c>
      <c r="G97" s="18"/>
    </row>
    <row r="98" spans="1:7" ht="15.75" x14ac:dyDescent="0.25">
      <c r="A98" s="10"/>
      <c r="B98" s="11" t="s">
        <v>7</v>
      </c>
      <c r="C98" s="10" t="s">
        <v>119</v>
      </c>
      <c r="D98" s="10"/>
      <c r="E98" s="10"/>
      <c r="F98" s="63">
        <v>62.5</v>
      </c>
      <c r="G98" s="18"/>
    </row>
    <row r="99" spans="1:7" ht="15.75" x14ac:dyDescent="0.25">
      <c r="A99" s="10"/>
      <c r="B99" s="11" t="s">
        <v>7</v>
      </c>
      <c r="C99" s="10" t="s">
        <v>120</v>
      </c>
      <c r="D99" s="10"/>
      <c r="E99" s="10"/>
      <c r="F99" s="63">
        <v>101.5</v>
      </c>
      <c r="G99" s="18"/>
    </row>
    <row r="100" spans="1:7" ht="15.75" x14ac:dyDescent="0.25">
      <c r="A100" s="10"/>
      <c r="B100" s="11" t="s">
        <v>7</v>
      </c>
      <c r="C100" s="10" t="s">
        <v>121</v>
      </c>
      <c r="D100" s="10"/>
      <c r="E100" s="10"/>
      <c r="F100" s="63">
        <v>109.5</v>
      </c>
      <c r="G100" s="18"/>
    </row>
    <row r="101" spans="1:7" ht="15.75" x14ac:dyDescent="0.25">
      <c r="A101" s="10"/>
      <c r="B101" s="11" t="s">
        <v>7</v>
      </c>
      <c r="C101" s="10" t="s">
        <v>122</v>
      </c>
      <c r="D101" s="10"/>
      <c r="E101" s="10"/>
      <c r="F101" s="63">
        <v>37.25</v>
      </c>
      <c r="G101" s="18"/>
    </row>
    <row r="102" spans="1:7" ht="15.75" x14ac:dyDescent="0.25">
      <c r="A102" s="10"/>
      <c r="B102" s="11" t="s">
        <v>7</v>
      </c>
      <c r="C102" s="10" t="s">
        <v>123</v>
      </c>
      <c r="D102" s="10"/>
      <c r="E102" s="10"/>
      <c r="F102" s="65">
        <v>169</v>
      </c>
      <c r="G102" s="18"/>
    </row>
    <row r="103" spans="1:7" ht="15.75" x14ac:dyDescent="0.25">
      <c r="A103" s="10"/>
      <c r="B103" s="11" t="s">
        <v>7</v>
      </c>
      <c r="C103" s="10" t="s">
        <v>124</v>
      </c>
      <c r="D103" s="10"/>
      <c r="E103" s="10"/>
      <c r="F103" s="65">
        <v>188.5</v>
      </c>
      <c r="G103" s="18"/>
    </row>
    <row r="104" spans="1:7" ht="15.75" x14ac:dyDescent="0.25">
      <c r="A104" s="10"/>
      <c r="B104" s="11" t="s">
        <v>7</v>
      </c>
      <c r="C104" s="50" t="s">
        <v>125</v>
      </c>
      <c r="D104" s="10"/>
      <c r="E104" s="10"/>
      <c r="F104" s="65">
        <v>189.95</v>
      </c>
      <c r="G104" s="18"/>
    </row>
    <row r="105" spans="1:7" ht="15.75" x14ac:dyDescent="0.25">
      <c r="A105" s="10"/>
      <c r="B105" s="11" t="s">
        <v>7</v>
      </c>
      <c r="C105" s="10" t="s">
        <v>126</v>
      </c>
      <c r="D105" s="10"/>
      <c r="E105" s="10"/>
      <c r="F105" s="66">
        <v>126.75</v>
      </c>
      <c r="G105" s="18"/>
    </row>
    <row r="106" spans="1:7" ht="15.75" x14ac:dyDescent="0.25">
      <c r="A106" s="10"/>
      <c r="B106" s="11" t="s">
        <v>7</v>
      </c>
      <c r="C106" s="10" t="s">
        <v>136</v>
      </c>
      <c r="D106" s="10"/>
      <c r="E106" s="10"/>
      <c r="F106" s="63">
        <v>82.5</v>
      </c>
      <c r="G106" s="61"/>
    </row>
    <row r="107" spans="1:7" ht="15.75" x14ac:dyDescent="0.25">
      <c r="B107" s="11" t="s">
        <v>7</v>
      </c>
      <c r="C107" s="10" t="s">
        <v>127</v>
      </c>
      <c r="D107" s="10"/>
      <c r="E107" s="10"/>
      <c r="F107" s="66">
        <v>123</v>
      </c>
      <c r="G107" s="18"/>
    </row>
    <row r="108" spans="1:7" ht="15.75" x14ac:dyDescent="0.25">
      <c r="B108" s="11" t="s">
        <v>7</v>
      </c>
      <c r="C108" s="10" t="s">
        <v>128</v>
      </c>
      <c r="D108" s="10"/>
      <c r="E108" s="10"/>
      <c r="F108" s="66">
        <v>47</v>
      </c>
      <c r="G108" s="18"/>
    </row>
    <row r="109" spans="1:7" ht="15.75" x14ac:dyDescent="0.25">
      <c r="B109" s="11" t="s">
        <v>7</v>
      </c>
      <c r="C109" s="10" t="s">
        <v>129</v>
      </c>
      <c r="D109" s="10"/>
      <c r="E109" s="10"/>
      <c r="F109" s="66">
        <v>122.5</v>
      </c>
      <c r="G109" s="18"/>
    </row>
    <row r="110" spans="1:7" ht="15.75" x14ac:dyDescent="0.25">
      <c r="B110" s="11" t="s">
        <v>7</v>
      </c>
      <c r="C110" s="10" t="s">
        <v>130</v>
      </c>
      <c r="D110" s="10"/>
      <c r="E110" s="10"/>
      <c r="F110" s="66">
        <v>98.75</v>
      </c>
      <c r="G110" s="18"/>
    </row>
    <row r="111" spans="1:7" ht="15.75" x14ac:dyDescent="0.25">
      <c r="B111" s="11" t="s">
        <v>7</v>
      </c>
      <c r="C111" s="10" t="s">
        <v>131</v>
      </c>
      <c r="D111" s="10"/>
      <c r="E111" s="10"/>
      <c r="F111" s="66">
        <v>98.75</v>
      </c>
      <c r="G111" s="18"/>
    </row>
    <row r="112" spans="1:7" ht="15.75" x14ac:dyDescent="0.25">
      <c r="A112" s="10"/>
      <c r="B112" s="11" t="s">
        <v>7</v>
      </c>
      <c r="C112" s="10" t="s">
        <v>132</v>
      </c>
      <c r="D112" s="10"/>
      <c r="E112" s="10"/>
      <c r="F112" s="66">
        <v>87</v>
      </c>
      <c r="G112" s="61"/>
    </row>
    <row r="113" spans="1:9" ht="15.75" x14ac:dyDescent="0.25">
      <c r="A113" s="10"/>
      <c r="B113" s="11" t="s">
        <v>7</v>
      </c>
      <c r="C113" s="10" t="s">
        <v>133</v>
      </c>
      <c r="D113" s="10"/>
      <c r="E113" s="10"/>
      <c r="F113" s="66">
        <v>87</v>
      </c>
      <c r="G113" s="61"/>
    </row>
    <row r="114" spans="1:9" ht="15.75" x14ac:dyDescent="0.25">
      <c r="A114" s="10"/>
      <c r="F114" s="67"/>
      <c r="G114" s="61"/>
    </row>
    <row r="115" spans="1:9" ht="15.75" x14ac:dyDescent="0.25">
      <c r="A115" s="10" t="s">
        <v>141</v>
      </c>
      <c r="B115" s="22" t="s">
        <v>57</v>
      </c>
      <c r="C115" s="10"/>
      <c r="D115" s="10"/>
      <c r="E115" s="10"/>
      <c r="F115" s="64"/>
      <c r="G115" s="61"/>
    </row>
    <row r="116" spans="1:9" ht="15.75" x14ac:dyDescent="0.25">
      <c r="A116" s="10"/>
      <c r="B116" s="11" t="s">
        <v>7</v>
      </c>
      <c r="C116" s="10" t="s">
        <v>134</v>
      </c>
      <c r="D116" s="10"/>
      <c r="E116" s="10"/>
      <c r="F116" s="63">
        <v>58.25</v>
      </c>
      <c r="G116" s="61"/>
    </row>
    <row r="117" spans="1:9" ht="15.75" x14ac:dyDescent="0.25">
      <c r="A117" s="10"/>
      <c r="B117" s="11" t="s">
        <v>7</v>
      </c>
      <c r="C117" s="10" t="s">
        <v>135</v>
      </c>
      <c r="D117" s="10"/>
      <c r="E117" s="10"/>
      <c r="F117" s="63">
        <v>197</v>
      </c>
      <c r="G117" s="61"/>
    </row>
    <row r="118" spans="1:9" ht="15.75" x14ac:dyDescent="0.25">
      <c r="A118" s="10"/>
      <c r="B118" s="11" t="s">
        <v>7</v>
      </c>
      <c r="C118" s="10" t="s">
        <v>137</v>
      </c>
      <c r="D118" s="10"/>
      <c r="E118" s="10"/>
      <c r="F118" s="63">
        <v>262.5</v>
      </c>
      <c r="G118" s="61"/>
    </row>
    <row r="119" spans="1:9" ht="15.75" x14ac:dyDescent="0.25">
      <c r="A119" s="10"/>
      <c r="B119" s="11" t="s">
        <v>7</v>
      </c>
      <c r="C119" s="10" t="s">
        <v>138</v>
      </c>
      <c r="D119" s="10"/>
      <c r="E119" s="10"/>
      <c r="F119" s="63">
        <v>215.5</v>
      </c>
      <c r="G119" s="61"/>
    </row>
    <row r="120" spans="1:9" ht="15.75" x14ac:dyDescent="0.25">
      <c r="A120" s="10"/>
      <c r="B120" s="11" t="s">
        <v>7</v>
      </c>
      <c r="C120" s="10" t="s">
        <v>139</v>
      </c>
      <c r="D120" s="10"/>
      <c r="E120" s="10"/>
      <c r="F120" s="63">
        <v>80.25</v>
      </c>
      <c r="G120" s="61"/>
    </row>
    <row r="121" spans="1:9" ht="15.75" x14ac:dyDescent="0.25">
      <c r="A121" s="10"/>
      <c r="B121" s="11"/>
      <c r="C121" s="10"/>
      <c r="D121" s="10"/>
      <c r="E121" s="10"/>
      <c r="F121" s="23"/>
      <c r="G121" s="61"/>
    </row>
    <row r="122" spans="1:9" ht="15.75" x14ac:dyDescent="0.25">
      <c r="A122" s="10"/>
      <c r="B122" s="11"/>
      <c r="C122" s="10"/>
      <c r="D122" s="10"/>
      <c r="E122" s="10"/>
      <c r="F122" s="20"/>
      <c r="G122" s="18"/>
    </row>
    <row r="123" spans="1:9" ht="15.75" x14ac:dyDescent="0.25">
      <c r="A123" s="57" t="s">
        <v>34</v>
      </c>
      <c r="B123" s="10" t="s">
        <v>58</v>
      </c>
      <c r="C123" s="10"/>
      <c r="D123" s="10"/>
      <c r="E123" s="13"/>
      <c r="F123" s="17"/>
      <c r="G123" s="18"/>
    </row>
    <row r="124" spans="1:9" ht="15.75" x14ac:dyDescent="0.25">
      <c r="A124" s="5"/>
      <c r="B124" s="10" t="s">
        <v>59</v>
      </c>
      <c r="C124" s="10"/>
      <c r="D124" s="10"/>
      <c r="E124" s="13"/>
      <c r="F124" s="17"/>
      <c r="G124" s="18"/>
    </row>
    <row r="125" spans="1:9" ht="15" customHeight="1" x14ac:dyDescent="0.25">
      <c r="A125" s="5"/>
      <c r="B125" s="10" t="s">
        <v>60</v>
      </c>
      <c r="C125" s="10"/>
      <c r="D125" s="10"/>
      <c r="E125" s="13"/>
      <c r="F125" s="16"/>
      <c r="G125" s="19"/>
      <c r="I125" s="24"/>
    </row>
    <row r="126" spans="1:9" ht="15" customHeight="1" x14ac:dyDescent="0.25">
      <c r="A126" s="5"/>
      <c r="B126" s="10" t="s">
        <v>144</v>
      </c>
      <c r="C126" s="10"/>
      <c r="D126" s="10"/>
      <c r="E126" s="10"/>
      <c r="F126" s="16"/>
      <c r="G126" s="19"/>
      <c r="I126" s="24"/>
    </row>
    <row r="127" spans="1:9" ht="15.75" x14ac:dyDescent="0.25">
      <c r="A127" s="5"/>
      <c r="B127" s="79" t="s">
        <v>145</v>
      </c>
      <c r="C127" s="5"/>
      <c r="D127" s="5"/>
      <c r="E127" s="5"/>
      <c r="F127" s="16"/>
      <c r="G127" s="19"/>
    </row>
    <row r="128" spans="1:9" ht="21" x14ac:dyDescent="0.35">
      <c r="A128" s="14" t="s">
        <v>61</v>
      </c>
      <c r="B128" s="14" t="s">
        <v>76</v>
      </c>
      <c r="C128" s="32"/>
      <c r="D128" s="80" t="s">
        <v>2</v>
      </c>
      <c r="E128" s="81"/>
      <c r="F128" s="80" t="s">
        <v>2</v>
      </c>
      <c r="G128" s="81"/>
    </row>
    <row r="129" spans="1:9" ht="15.75" x14ac:dyDescent="0.25">
      <c r="A129" s="10"/>
      <c r="B129" s="40" t="s">
        <v>62</v>
      </c>
      <c r="C129" s="12" t="s">
        <v>63</v>
      </c>
      <c r="D129" s="41"/>
      <c r="E129" s="13"/>
      <c r="F129" s="42"/>
      <c r="G129" s="43"/>
    </row>
    <row r="130" spans="1:9" ht="15.75" x14ac:dyDescent="0.25">
      <c r="A130" s="10"/>
      <c r="B130" s="40" t="s">
        <v>64</v>
      </c>
      <c r="C130" s="44" t="s">
        <v>65</v>
      </c>
      <c r="D130" s="41"/>
      <c r="E130" s="13"/>
      <c r="F130" s="42"/>
      <c r="G130" s="43"/>
    </row>
    <row r="131" spans="1:9" ht="31.5" x14ac:dyDescent="0.25">
      <c r="A131" s="45"/>
      <c r="B131" s="10"/>
      <c r="C131" s="45"/>
      <c r="D131" s="30" t="s">
        <v>66</v>
      </c>
      <c r="E131" s="46" t="s">
        <v>67</v>
      </c>
      <c r="F131" s="30" t="s">
        <v>68</v>
      </c>
      <c r="G131" s="47" t="s">
        <v>69</v>
      </c>
    </row>
    <row r="132" spans="1:9" ht="15.75" x14ac:dyDescent="0.25">
      <c r="A132" s="10"/>
      <c r="B132" s="10"/>
      <c r="C132" s="13"/>
      <c r="D132" s="102"/>
      <c r="E132" s="38"/>
      <c r="F132" s="20"/>
      <c r="G132" s="38"/>
    </row>
    <row r="133" spans="1:9" ht="15.75" x14ac:dyDescent="0.25">
      <c r="A133" s="10"/>
      <c r="B133" s="10" t="s">
        <v>70</v>
      </c>
      <c r="C133" s="44" t="s">
        <v>72</v>
      </c>
      <c r="D133" s="103"/>
      <c r="E133" s="54"/>
      <c r="F133" s="20"/>
      <c r="G133" s="38"/>
    </row>
    <row r="134" spans="1:9" ht="12.75" customHeight="1" x14ac:dyDescent="0.25">
      <c r="A134" s="10"/>
      <c r="B134" s="11" t="s">
        <v>7</v>
      </c>
      <c r="C134" s="13" t="s">
        <v>73</v>
      </c>
      <c r="D134" s="103" t="s">
        <v>71</v>
      </c>
      <c r="E134" s="54" t="s">
        <v>71</v>
      </c>
      <c r="F134" s="97">
        <f>CEILING(707.4*1.019*1.082*1.065*1.025,0.05)</f>
        <v>851.45</v>
      </c>
      <c r="G134" s="100">
        <f>CEILING(F134*1.21,0.05)</f>
        <v>1030.3</v>
      </c>
      <c r="I134" s="24"/>
    </row>
    <row r="135" spans="1:9" ht="19.5" customHeight="1" x14ac:dyDescent="0.25">
      <c r="A135" s="10"/>
      <c r="B135" s="11" t="s">
        <v>7</v>
      </c>
      <c r="C135" s="13" t="s">
        <v>74</v>
      </c>
      <c r="D135" s="103" t="s">
        <v>71</v>
      </c>
      <c r="E135" s="54" t="s">
        <v>71</v>
      </c>
      <c r="F135" s="97">
        <f>CEILING(707.4*1.019*1.082*1.065*1.025,0.05)</f>
        <v>851.45</v>
      </c>
      <c r="G135" s="100">
        <f>CEILING(F135*1.21,0.05)</f>
        <v>1030.3</v>
      </c>
      <c r="I135" s="24"/>
    </row>
    <row r="136" spans="1:9" ht="19.5" customHeight="1" x14ac:dyDescent="0.25">
      <c r="A136" s="10"/>
      <c r="B136" s="11"/>
      <c r="C136" s="13"/>
      <c r="D136" s="55"/>
      <c r="E136" s="55"/>
      <c r="F136" s="56"/>
      <c r="G136" s="77"/>
      <c r="I136" s="24"/>
    </row>
    <row r="137" spans="1:9" ht="15" x14ac:dyDescent="0.25">
      <c r="A137" s="5"/>
      <c r="B137" s="5"/>
      <c r="C137" s="6"/>
      <c r="D137" s="5"/>
      <c r="E137" s="5"/>
      <c r="F137" s="48"/>
      <c r="G137" s="49"/>
    </row>
    <row r="138" spans="1:9" ht="15.75" x14ac:dyDescent="0.25">
      <c r="A138" s="10"/>
      <c r="B138" s="10"/>
      <c r="C138" s="13"/>
      <c r="D138" s="104"/>
      <c r="E138" s="13"/>
      <c r="F138" s="105"/>
      <c r="G138" s="19"/>
    </row>
    <row r="139" spans="1:9" ht="20.25" customHeight="1" x14ac:dyDescent="0.2">
      <c r="A139" s="101" t="s">
        <v>146</v>
      </c>
      <c r="B139" s="59"/>
      <c r="C139" s="60"/>
      <c r="D139" s="59"/>
      <c r="E139" s="60"/>
      <c r="F139" s="59"/>
      <c r="G139" s="60"/>
    </row>
    <row r="140" spans="1:9" ht="21.75" customHeight="1" x14ac:dyDescent="0.2">
      <c r="A140" s="101" t="s">
        <v>75</v>
      </c>
      <c r="B140" s="59"/>
      <c r="C140" s="60"/>
      <c r="D140" s="59"/>
      <c r="E140" s="60"/>
      <c r="F140" s="59"/>
      <c r="G140" s="60"/>
    </row>
    <row r="141" spans="1:9" x14ac:dyDescent="0.2">
      <c r="C141" s="61"/>
      <c r="E141" s="61"/>
      <c r="G141" s="61"/>
    </row>
    <row r="142" spans="1:9" x14ac:dyDescent="0.2">
      <c r="C142" s="61"/>
      <c r="E142" s="61"/>
      <c r="G142" s="61"/>
    </row>
  </sheetData>
  <mergeCells count="20">
    <mergeCell ref="F3:G3"/>
    <mergeCell ref="F4:G4"/>
    <mergeCell ref="F23:G23"/>
    <mergeCell ref="F24:G24"/>
    <mergeCell ref="F53:G53"/>
    <mergeCell ref="F25:G25"/>
    <mergeCell ref="F7:G8"/>
    <mergeCell ref="F26:G26"/>
    <mergeCell ref="F55:G55"/>
    <mergeCell ref="F128:G128"/>
    <mergeCell ref="F5:G5"/>
    <mergeCell ref="F54:G54"/>
    <mergeCell ref="D128:E128"/>
    <mergeCell ref="F56:G56"/>
    <mergeCell ref="B48:C48"/>
    <mergeCell ref="B37:D37"/>
    <mergeCell ref="B38:D38"/>
    <mergeCell ref="B39:D39"/>
    <mergeCell ref="B43:D43"/>
    <mergeCell ref="B44:D4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5" fitToHeight="3" orientation="portrait" horizontalDpi="4294967293" r:id="rId1"/>
  <headerFooter alignWithMargins="0"/>
  <rowBreaks count="1" manualBreakCount="1">
    <brk id="52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FE7B8A745484C98360D7B6848638E" ma:contentTypeVersion="15" ma:contentTypeDescription="Een nieuw document maken." ma:contentTypeScope="" ma:versionID="710c1e17f53dc55ef33729c6e2cfbfdf">
  <xsd:schema xmlns:xsd="http://www.w3.org/2001/XMLSchema" xmlns:xs="http://www.w3.org/2001/XMLSchema" xmlns:p="http://schemas.microsoft.com/office/2006/metadata/properties" xmlns:ns2="509f31d5-8f1f-4c79-9ee0-113220ebe9c8" xmlns:ns3="17e33942-4e06-4026-92a6-a168b0c5fe57" targetNamespace="http://schemas.microsoft.com/office/2006/metadata/properties" ma:root="true" ma:fieldsID="04c6582a80ab760537a64e0b2e6e0a1d" ns2:_="" ns3:_="">
    <xsd:import namespace="509f31d5-8f1f-4c79-9ee0-113220ebe9c8"/>
    <xsd:import namespace="17e33942-4e06-4026-92a6-a168b0c5f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f31d5-8f1f-4c79-9ee0-113220ebe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583e993c-2a14-486b-8432-b513ff4b31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33942-4e06-4026-92a6-a168b0c5fe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175687-7945-4a15-a95b-dee0e62576fe}" ma:internalName="TaxCatchAll" ma:showField="CatchAllData" ma:web="17e33942-4e06-4026-92a6-a168b0c5f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e33942-4e06-4026-92a6-a168b0c5fe57">
      <UserInfo>
        <DisplayName/>
        <AccountId xsi:nil="true"/>
        <AccountType/>
      </UserInfo>
    </SharedWithUsers>
    <lcf76f155ced4ddcb4097134ff3c332f xmlns="509f31d5-8f1f-4c79-9ee0-113220ebe9c8">
      <Terms xmlns="http://schemas.microsoft.com/office/infopath/2007/PartnerControls"/>
    </lcf76f155ced4ddcb4097134ff3c332f>
    <TaxCatchAll xmlns="17e33942-4e06-4026-92a6-a168b0c5fe57" xsi:nil="true"/>
  </documentManagement>
</p:properties>
</file>

<file path=customXml/itemProps1.xml><?xml version="1.0" encoding="utf-8"?>
<ds:datastoreItem xmlns:ds="http://schemas.openxmlformats.org/officeDocument/2006/customXml" ds:itemID="{C4D01FDA-2FB6-44FE-9D6C-1C801F42314E}"/>
</file>

<file path=customXml/itemProps2.xml><?xml version="1.0" encoding="utf-8"?>
<ds:datastoreItem xmlns:ds="http://schemas.openxmlformats.org/officeDocument/2006/customXml" ds:itemID="{59CAEF42-8D36-4AB1-90B0-0A9466F26E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98561-CE85-48EE-9017-6AE0D4A05340}">
  <ds:schemaRefs>
    <ds:schemaRef ds:uri="http://schemas.microsoft.com/office/2006/metadata/properties"/>
    <ds:schemaRef ds:uri="http://schemas.microsoft.com/office/infopath/2007/PartnerControls"/>
    <ds:schemaRef ds:uri="8974358b-04bb-437a-9a03-c3ffbbbab68f"/>
    <ds:schemaRef ds:uri="a9cfa5d7-f15b-41dd-8315-771a420ac5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GGD Drenthe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Ina Hooghiem</dc:creator>
  <cp:keywords/>
  <dc:description/>
  <cp:lastModifiedBy>Paul Herder</cp:lastModifiedBy>
  <cp:revision/>
  <dcterms:created xsi:type="dcterms:W3CDTF">2010-12-23T08:48:43Z</dcterms:created>
  <dcterms:modified xsi:type="dcterms:W3CDTF">2025-11-03T15:02:34Z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0x0101004C7FE7B8A745484C98360D7B6848638E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